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me.unbc.ca\~chenj\public_html\course\422\notes\"/>
    </mc:Choice>
  </mc:AlternateContent>
  <xr:revisionPtr revIDLastSave="0" documentId="8_{E218DBBF-82BF-48F8-8F15-F57312928848}" xr6:coauthVersionLast="45" xr6:coauthVersionMax="45" xr10:uidLastSave="{00000000-0000-0000-0000-000000000000}"/>
  <bookViews>
    <workbookView xWindow="-103" yWindow="-103" windowWidth="16663" windowHeight="8863" activeTab="3" xr2:uid="{D2792022-C025-4F43-80B3-190B4B046EB7}"/>
  </bookViews>
  <sheets>
    <sheet name="Example 2" sheetId="1" r:id="rId1"/>
    <sheet name="Example 3" sheetId="2" r:id="rId2"/>
    <sheet name="Example 4" sheetId="3" r:id="rId3"/>
    <sheet name="Sheet2" sheetId="4" r:id="rId4"/>
  </sheets>
  <definedNames>
    <definedName name="solver_adj" localSheetId="3" hidden="1">Sheet2!$B$7</definedName>
    <definedName name="solver_cvg" localSheetId="3" hidden="1">0.0001</definedName>
    <definedName name="solver_drv" localSheetId="3" hidden="1">1</definedName>
    <definedName name="solver_eng" localSheetId="3" hidden="1">1</definedName>
    <definedName name="solver_est" localSheetId="3" hidden="1">1</definedName>
    <definedName name="solver_itr" localSheetId="3" hidden="1">2147483647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0</definedName>
    <definedName name="solver_nwt" localSheetId="3" hidden="1">1</definedName>
    <definedName name="solver_opt" localSheetId="3" hidden="1">Sheet2!$B$8</definedName>
    <definedName name="solver_pre" localSheetId="3" hidden="1">0.000001</definedName>
    <definedName name="solver_rbv" localSheetId="3" hidden="1">1</definedName>
    <definedName name="solver_rlx" localSheetId="3" hidden="1">2</definedName>
    <definedName name="solver_rsd" localSheetId="3" hidden="1">0</definedName>
    <definedName name="solver_scl" localSheetId="3" hidden="1">1</definedName>
    <definedName name="solver_sho" localSheetId="3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B9" i="4"/>
  <c r="B8" i="3"/>
  <c r="B7" i="3"/>
  <c r="B6" i="3"/>
  <c r="B10" i="2" l="1"/>
  <c r="B9" i="2"/>
  <c r="B8" i="2"/>
  <c r="B4" i="1"/>
  <c r="B3" i="1"/>
  <c r="B2" i="1"/>
</calcChain>
</file>

<file path=xl/sharedStrings.xml><?xml version="1.0" encoding="utf-8"?>
<sst xmlns="http://schemas.openxmlformats.org/spreadsheetml/2006/main" count="46" uniqueCount="29">
  <si>
    <t>Buying insurance</t>
  </si>
  <si>
    <t>level of utility</t>
  </si>
  <si>
    <t>type A accidents, without insurance</t>
  </si>
  <si>
    <t>type B accidents, without insurance</t>
  </si>
  <si>
    <t>monthly income</t>
  </si>
  <si>
    <t>probability of unemployment</t>
  </si>
  <si>
    <t>length of unemployment</t>
  </si>
  <si>
    <t>dollar</t>
  </si>
  <si>
    <t>month</t>
  </si>
  <si>
    <t>living cost with unflexible lifestyle</t>
  </si>
  <si>
    <t>dollar per month</t>
  </si>
  <si>
    <t>living cost with flexible lifestyle</t>
  </si>
  <si>
    <t>utility level with insurance</t>
  </si>
  <si>
    <t>utility level without insurance, unflexible lifestyle</t>
  </si>
  <si>
    <t>utility level without insurance, flexible lifestyle</t>
  </si>
  <si>
    <t>wealth level</t>
  </si>
  <si>
    <t xml:space="preserve">dollar  </t>
  </si>
  <si>
    <t>cost of insurance</t>
  </si>
  <si>
    <t>cost of air ticket</t>
  </si>
  <si>
    <t>probability of changing travel time</t>
  </si>
  <si>
    <t>low cost insurance</t>
  </si>
  <si>
    <t>high cost insurance</t>
  </si>
  <si>
    <t>utility with no insurance</t>
  </si>
  <si>
    <t>utility with low cost insurance</t>
  </si>
  <si>
    <t>utility with high cost insurance</t>
  </si>
  <si>
    <t>living cost</t>
  </si>
  <si>
    <t>utility level without insurance</t>
  </si>
  <si>
    <t>dollar per 8oo dollar insurance</t>
  </si>
  <si>
    <t>amount of insurance bought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</si>
</sst>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9" fontId="0" fillId="0" borderId="0" xfId="0" applyNumberFormat="1"/>
    <xf numFmtId="0" fontId="1" fillId="0" borderId="0" xfId="0" applyFont="1" applyAlignment="1">
      <alignment horizontal="left" wrapText="1" readingOrder="1"/>
    </xf>
    <xf numFmtId="0" fontId="1" fillId="0" borderId="0" xfId="0" applyFont="1" applyAlignment="1">
      <alignment horizontal="right" wrapText="1" readingOrder="1"/>
    </xf>
    <xf numFmtId="9" fontId="1" fillId="0" borderId="0" xfId="0" applyNumberFormat="1" applyFont="1" applyAlignment="1">
      <alignment horizontal="right" wrapText="1" readingOrder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F875-4956-4F14-AAA1-D877C48786EE}">
  <dimension ref="A1:B4"/>
  <sheetViews>
    <sheetView workbookViewId="0">
      <selection activeCell="A13" sqref="A13"/>
    </sheetView>
  </sheetViews>
  <sheetFormatPr defaultRowHeight="14.6" x14ac:dyDescent="0.4"/>
  <cols>
    <col min="1" max="1" width="33.69140625" customWidth="1"/>
    <col min="2" max="2" width="22.3828125" customWidth="1"/>
  </cols>
  <sheetData>
    <row r="1" spans="1:2" x14ac:dyDescent="0.4">
      <c r="B1" t="s">
        <v>1</v>
      </c>
    </row>
    <row r="2" spans="1:2" x14ac:dyDescent="0.4">
      <c r="A2" t="s">
        <v>0</v>
      </c>
      <c r="B2">
        <f>LN(2500-250)</f>
        <v>7.718685495198466</v>
      </c>
    </row>
    <row r="3" spans="1:2" x14ac:dyDescent="0.4">
      <c r="A3" t="s">
        <v>2</v>
      </c>
      <c r="B3">
        <f>1/12*LN(2500-2000)+11/12*LN(2500)</f>
        <v>7.6899261848201164</v>
      </c>
    </row>
    <row r="4" spans="1:2" x14ac:dyDescent="0.4">
      <c r="A4" t="s">
        <v>3</v>
      </c>
      <c r="B4">
        <f>2/12*LN(2500-1000)+10/12*LN(2500)</f>
        <v>7.7389084068952938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EDFA8-54A1-4B3E-9774-788BF61238B1}">
  <dimension ref="A1:C10"/>
  <sheetViews>
    <sheetView workbookViewId="0">
      <selection activeCell="B8" sqref="B8"/>
    </sheetView>
  </sheetViews>
  <sheetFormatPr defaultRowHeight="14.6" x14ac:dyDescent="0.4"/>
  <cols>
    <col min="1" max="1" width="44" customWidth="1"/>
    <col min="3" max="3" width="21.61328125" customWidth="1"/>
  </cols>
  <sheetData>
    <row r="1" spans="1:3" x14ac:dyDescent="0.4">
      <c r="A1" t="s">
        <v>4</v>
      </c>
      <c r="B1">
        <v>8000</v>
      </c>
      <c r="C1" t="s">
        <v>7</v>
      </c>
    </row>
    <row r="2" spans="1:3" x14ac:dyDescent="0.4">
      <c r="A2" t="s">
        <v>5</v>
      </c>
      <c r="B2" s="1">
        <v>0.01</v>
      </c>
    </row>
    <row r="3" spans="1:3" x14ac:dyDescent="0.4">
      <c r="A3" t="s">
        <v>6</v>
      </c>
      <c r="B3">
        <v>6</v>
      </c>
      <c r="C3" t="s">
        <v>8</v>
      </c>
    </row>
    <row r="4" spans="1:3" x14ac:dyDescent="0.4">
      <c r="A4" t="s">
        <v>9</v>
      </c>
      <c r="B4">
        <v>8000</v>
      </c>
      <c r="C4" t="s">
        <v>10</v>
      </c>
    </row>
    <row r="5" spans="1:3" x14ac:dyDescent="0.4">
      <c r="A5" t="s">
        <v>11</v>
      </c>
      <c r="B5">
        <v>4000</v>
      </c>
      <c r="C5" t="s">
        <v>10</v>
      </c>
    </row>
    <row r="6" spans="1:3" x14ac:dyDescent="0.4">
      <c r="A6" t="s">
        <v>15</v>
      </c>
      <c r="B6">
        <v>50000</v>
      </c>
      <c r="C6" t="s">
        <v>16</v>
      </c>
    </row>
    <row r="7" spans="1:3" x14ac:dyDescent="0.4">
      <c r="A7" t="s">
        <v>17</v>
      </c>
      <c r="B7">
        <v>1000</v>
      </c>
      <c r="C7" t="s">
        <v>7</v>
      </c>
    </row>
    <row r="8" spans="1:3" x14ac:dyDescent="0.4">
      <c r="A8" t="s">
        <v>12</v>
      </c>
      <c r="B8">
        <f>LN(B6-B7)</f>
        <v>10.799575577092764</v>
      </c>
    </row>
    <row r="9" spans="1:3" x14ac:dyDescent="0.4">
      <c r="A9" t="s">
        <v>13</v>
      </c>
      <c r="B9">
        <f>B2*LN(B6-B4*B3)+(1-B2)*LN(B6)</f>
        <v>10.787589526161602</v>
      </c>
    </row>
    <row r="10" spans="1:3" x14ac:dyDescent="0.4">
      <c r="A10" t="s">
        <v>14</v>
      </c>
      <c r="B10">
        <f>B2*LN(B6-B5*B3)+(1-B2)*LN(B6)</f>
        <v>10.813239019736216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6935-6E9C-44E5-814E-24D69478CE93}">
  <dimension ref="A1:C8"/>
  <sheetViews>
    <sheetView workbookViewId="0">
      <selection activeCell="C1" sqref="C1:C1048576"/>
    </sheetView>
  </sheetViews>
  <sheetFormatPr defaultRowHeight="14.6" x14ac:dyDescent="0.4"/>
  <cols>
    <col min="1" max="1" width="33.53515625" customWidth="1"/>
    <col min="2" max="2" width="5.84375" customWidth="1"/>
  </cols>
  <sheetData>
    <row r="1" spans="1:3" x14ac:dyDescent="0.4">
      <c r="A1" s="2" t="s">
        <v>18</v>
      </c>
      <c r="B1" s="3">
        <v>300</v>
      </c>
      <c r="C1" s="2" t="s">
        <v>7</v>
      </c>
    </row>
    <row r="2" spans="1:3" x14ac:dyDescent="0.4">
      <c r="A2" s="2" t="s">
        <v>19</v>
      </c>
      <c r="B2" s="4">
        <v>0.1</v>
      </c>
      <c r="C2" s="5"/>
    </row>
    <row r="3" spans="1:3" x14ac:dyDescent="0.4">
      <c r="A3" s="2" t="s">
        <v>15</v>
      </c>
      <c r="B3" s="3">
        <v>500</v>
      </c>
      <c r="C3" s="2" t="s">
        <v>7</v>
      </c>
    </row>
    <row r="4" spans="1:3" x14ac:dyDescent="0.4">
      <c r="A4" s="2" t="s">
        <v>20</v>
      </c>
      <c r="B4" s="3">
        <v>35</v>
      </c>
      <c r="C4" s="2" t="s">
        <v>7</v>
      </c>
    </row>
    <row r="5" spans="1:3" x14ac:dyDescent="0.4">
      <c r="A5" s="2" t="s">
        <v>21</v>
      </c>
      <c r="B5" s="3">
        <v>55</v>
      </c>
      <c r="C5" s="2" t="s">
        <v>7</v>
      </c>
    </row>
    <row r="6" spans="1:3" x14ac:dyDescent="0.4">
      <c r="A6" s="2" t="s">
        <v>22</v>
      </c>
      <c r="B6" s="3">
        <f>B2*LN(B3-B1)+(1-B2)*LN(B3)</f>
        <v>6.122979025234776</v>
      </c>
      <c r="C6" s="5"/>
    </row>
    <row r="7" spans="1:3" x14ac:dyDescent="0.4">
      <c r="A7" s="2" t="s">
        <v>23</v>
      </c>
      <c r="B7" s="3">
        <f>LN(B3-B4)</f>
        <v>6.1420374055873559</v>
      </c>
      <c r="C7" s="5"/>
    </row>
    <row r="8" spans="1:3" x14ac:dyDescent="0.4">
      <c r="A8" s="2" t="s">
        <v>24</v>
      </c>
      <c r="B8" s="3">
        <f>LN(B3-B5)</f>
        <v>6.0980742821662401</v>
      </c>
      <c r="C8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403F0-DE45-4B7E-9360-8758A2E9D77A}">
  <dimension ref="A1:C9"/>
  <sheetViews>
    <sheetView tabSelected="1" workbookViewId="0">
      <selection activeCell="E12" sqref="E12"/>
    </sheetView>
  </sheetViews>
  <sheetFormatPr defaultRowHeight="14.6" x14ac:dyDescent="0.4"/>
  <cols>
    <col min="1" max="1" width="42.69140625" customWidth="1"/>
  </cols>
  <sheetData>
    <row r="1" spans="1:3" x14ac:dyDescent="0.4">
      <c r="A1" t="s">
        <v>4</v>
      </c>
      <c r="B1">
        <v>8000</v>
      </c>
      <c r="C1" t="s">
        <v>7</v>
      </c>
    </row>
    <row r="2" spans="1:3" x14ac:dyDescent="0.4">
      <c r="A2" t="s">
        <v>5</v>
      </c>
      <c r="B2" s="1">
        <v>0.01</v>
      </c>
    </row>
    <row r="3" spans="1:3" x14ac:dyDescent="0.4">
      <c r="A3" t="s">
        <v>6</v>
      </c>
      <c r="B3">
        <v>6</v>
      </c>
      <c r="C3" t="s">
        <v>8</v>
      </c>
    </row>
    <row r="4" spans="1:3" x14ac:dyDescent="0.4">
      <c r="A4" t="s">
        <v>25</v>
      </c>
      <c r="B4">
        <v>8000</v>
      </c>
      <c r="C4" t="s">
        <v>10</v>
      </c>
    </row>
    <row r="5" spans="1:3" x14ac:dyDescent="0.4">
      <c r="A5" t="s">
        <v>15</v>
      </c>
      <c r="B5">
        <v>50000</v>
      </c>
      <c r="C5" t="s">
        <v>16</v>
      </c>
    </row>
    <row r="6" spans="1:3" x14ac:dyDescent="0.4">
      <c r="A6" t="s">
        <v>17</v>
      </c>
      <c r="B6">
        <v>100</v>
      </c>
      <c r="C6" t="s">
        <v>27</v>
      </c>
    </row>
    <row r="7" spans="1:3" x14ac:dyDescent="0.4">
      <c r="A7" t="s">
        <v>28</v>
      </c>
      <c r="B7">
        <v>458.75056558161782</v>
      </c>
    </row>
    <row r="8" spans="1:3" x14ac:dyDescent="0.4">
      <c r="A8" t="s">
        <v>12</v>
      </c>
      <c r="B8">
        <f>B2*LN(B5-(B4-B7/B6*800)*B3)+(1-B2)*LN(B5-B7)</f>
        <v>10.8033217464684</v>
      </c>
    </row>
    <row r="9" spans="1:3" x14ac:dyDescent="0.4">
      <c r="A9" t="s">
        <v>26</v>
      </c>
      <c r="B9">
        <f>B2*LN(B5-B4*B3)+(1-B2)*LN(B5)</f>
        <v>10.787589526161602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2</vt:lpstr>
      <vt:lpstr>Example 3</vt:lpstr>
      <vt:lpstr>Example 4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Chen</dc:creator>
  <cp:lastModifiedBy>Jing Chen</cp:lastModifiedBy>
  <dcterms:created xsi:type="dcterms:W3CDTF">2020-09-26T23:04:06Z</dcterms:created>
  <dcterms:modified xsi:type="dcterms:W3CDTF">2020-09-27T22:19:36Z</dcterms:modified>
</cp:coreProperties>
</file>