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me.unbc.ca\chenj\public_html\course\422\notes\"/>
    </mc:Choice>
  </mc:AlternateContent>
  <xr:revisionPtr revIDLastSave="0" documentId="13_ncr:1_{A8075DCD-C2D1-4339-8937-5AA8D9431AA1}" xr6:coauthVersionLast="47" xr6:coauthVersionMax="47" xr10:uidLastSave="{00000000-0000-0000-0000-000000000000}"/>
  <bookViews>
    <workbookView xWindow="-110" yWindow="-110" windowWidth="19420" windowHeight="10300" activeTab="5" xr2:uid="{D2792022-C025-4F43-80B3-190B4B046EB7}"/>
  </bookViews>
  <sheets>
    <sheet name="Example 1" sheetId="5" r:id="rId1"/>
    <sheet name="Example 2" sheetId="1" r:id="rId2"/>
    <sheet name="Example 3" sheetId="2" r:id="rId3"/>
    <sheet name="Example 4" sheetId="3" r:id="rId4"/>
    <sheet name="Example 5" sheetId="4" r:id="rId5"/>
    <sheet name="Ex 6, CDS" sheetId="6" r:id="rId6"/>
  </sheets>
  <definedNames>
    <definedName name="solver_adj" localSheetId="4" hidden="1">'Example 5'!$B$7</definedName>
    <definedName name="solver_cvg" localSheetId="4" hidden="1">0.0001</definedName>
    <definedName name="solver_drv" localSheetId="4" hidden="1">1</definedName>
    <definedName name="solver_eng" localSheetId="4" hidden="1">1</definedName>
    <definedName name="solver_est" localSheetId="4" hidden="1">1</definedName>
    <definedName name="solver_itr" localSheetId="4" hidden="1">2147483647</definedName>
    <definedName name="solver_mip" localSheetId="4" hidden="1">2147483647</definedName>
    <definedName name="solver_mni" localSheetId="4" hidden="1">30</definedName>
    <definedName name="solver_mrt" localSheetId="4" hidden="1">0.075</definedName>
    <definedName name="solver_msl" localSheetId="4" hidden="1">2</definedName>
    <definedName name="solver_neg" localSheetId="4" hidden="1">1</definedName>
    <definedName name="solver_nod" localSheetId="4" hidden="1">2147483647</definedName>
    <definedName name="solver_num" localSheetId="4" hidden="1">0</definedName>
    <definedName name="solver_nwt" localSheetId="4" hidden="1">1</definedName>
    <definedName name="solver_opt" localSheetId="4" hidden="1">'Example 5'!$B$8</definedName>
    <definedName name="solver_pre" localSheetId="4" hidden="1">0.000001</definedName>
    <definedName name="solver_rbv" localSheetId="4" hidden="1">1</definedName>
    <definedName name="solver_rlx" localSheetId="4" hidden="1">2</definedName>
    <definedName name="solver_rsd" localSheetId="4" hidden="1">0</definedName>
    <definedName name="solver_scl" localSheetId="4" hidden="1">1</definedName>
    <definedName name="solver_sho" localSheetId="4" hidden="1">2</definedName>
    <definedName name="solver_ssz" localSheetId="4" hidden="1">100</definedName>
    <definedName name="solver_tim" localSheetId="4" hidden="1">2147483647</definedName>
    <definedName name="solver_tol" localSheetId="4" hidden="1">0.01</definedName>
    <definedName name="solver_typ" localSheetId="4" hidden="1">1</definedName>
    <definedName name="solver_val" localSheetId="4" hidden="1">0</definedName>
    <definedName name="solver_ver" localSheetId="4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6" l="1"/>
  <c r="B12" i="6"/>
  <c r="B11" i="6"/>
  <c r="B8" i="6"/>
  <c r="B5" i="6"/>
  <c r="B9" i="4"/>
  <c r="B8" i="4"/>
  <c r="B8" i="3"/>
  <c r="B7" i="3"/>
  <c r="B6" i="3"/>
  <c r="B10" i="2"/>
  <c r="B9" i="2"/>
  <c r="B8" i="2"/>
  <c r="B4" i="1"/>
  <c r="B3" i="1"/>
  <c r="B2" i="1"/>
  <c r="C7" i="5"/>
  <c r="C6" i="5"/>
  <c r="B6" i="5"/>
  <c r="B7" i="5" s="1"/>
  <c r="C5" i="5"/>
  <c r="B5" i="5"/>
</calcChain>
</file>

<file path=xl/sharedStrings.xml><?xml version="1.0" encoding="utf-8"?>
<sst xmlns="http://schemas.openxmlformats.org/spreadsheetml/2006/main" count="80" uniqueCount="49">
  <si>
    <t>Buying insurance</t>
  </si>
  <si>
    <t>type A accidents, without insurance</t>
  </si>
  <si>
    <t>type B accidents, without insurance</t>
  </si>
  <si>
    <t>monthly income</t>
  </si>
  <si>
    <t>probability of unemployment</t>
  </si>
  <si>
    <t>length of unemployment</t>
  </si>
  <si>
    <t>dollar</t>
  </si>
  <si>
    <t>month</t>
  </si>
  <si>
    <t>dollar per month</t>
  </si>
  <si>
    <t>living cost with flexible lifestyle</t>
  </si>
  <si>
    <t>wealth level</t>
  </si>
  <si>
    <t xml:space="preserve">dollar  </t>
  </si>
  <si>
    <t>cost of insurance</t>
  </si>
  <si>
    <t>cost of air ticket</t>
  </si>
  <si>
    <t>probability of changing travel time</t>
  </si>
  <si>
    <t>low cost insurance</t>
  </si>
  <si>
    <t>high cost insurance</t>
  </si>
  <si>
    <t>living cost</t>
  </si>
  <si>
    <t>dollar per 8oo dollar insurance</t>
  </si>
  <si>
    <t>amount of insurance bought</t>
  </si>
  <si>
    <t>ticket cost</t>
  </si>
  <si>
    <t>probability of change</t>
  </si>
  <si>
    <t>price of insurance</t>
  </si>
  <si>
    <t>initial wealth</t>
  </si>
  <si>
    <t>difference</t>
  </si>
  <si>
    <t>geometric average of wealth without   insurance</t>
  </si>
  <si>
    <t>geometric average of wealth with  insurance</t>
  </si>
  <si>
    <t>geometric average of wealth</t>
  </si>
  <si>
    <t>geometric average wealh with insurance</t>
  </si>
  <si>
    <t>living cost with inflexible lifestyle</t>
  </si>
  <si>
    <t>geometric average wealh without insurance, inflexible lifestyle</t>
  </si>
  <si>
    <t>geometric average wealh without insurance, flexible lifestyle</t>
  </si>
  <si>
    <t>geometric avarage wealth with no insurance</t>
  </si>
  <si>
    <t>geometric avarage wealth with low cost insurance</t>
  </si>
  <si>
    <t>geometric avarage wealth with high cost insurance</t>
  </si>
  <si>
    <t>geometric average wealth with insurance</t>
  </si>
  <si>
    <t>geometric average wealth without insurance</t>
  </si>
  <si>
    <t>notional amount of debt</t>
  </si>
  <si>
    <t>million</t>
  </si>
  <si>
    <t xml:space="preserve">duration </t>
  </si>
  <si>
    <t>year</t>
  </si>
  <si>
    <t>CDS payment</t>
  </si>
  <si>
    <t>per year</t>
  </si>
  <si>
    <t>recovery rate from loan</t>
  </si>
  <si>
    <t>CDS premium</t>
  </si>
  <si>
    <t>total CDS premium per year</t>
  </si>
  <si>
    <t>CDS payment in loan  default</t>
  </si>
  <si>
    <t>Notional CDS amount</t>
  </si>
  <si>
    <t>rate of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</si>
</sst>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1" applyAlignment="0">
      <alignment horizontal="left" vertical="center" wrapText="1" readingOrder="1"/>
    </xf>
  </cellStyleXfs>
  <cellXfs count="10">
    <xf numFmtId="0" fontId="0" fillId="0" borderId="0" xfId="0"/>
    <xf numFmtId="9" fontId="0" fillId="0" borderId="0" xfId="0" applyNumberFormat="1"/>
    <xf numFmtId="0" fontId="1" fillId="0" borderId="0" xfId="0" applyFont="1" applyAlignment="1">
      <alignment horizontal="left" wrapText="1" readingOrder="1"/>
    </xf>
    <xf numFmtId="0" fontId="1" fillId="0" borderId="0" xfId="0" applyFont="1" applyAlignment="1">
      <alignment horizontal="right" wrapText="1" readingOrder="1"/>
    </xf>
    <xf numFmtId="9" fontId="1" fillId="0" borderId="0" xfId="0" applyNumberFormat="1" applyFont="1" applyAlignment="1">
      <alignment horizontal="right" wrapText="1" readingOrder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right" vertical="center" wrapText="1" readingOrder="1"/>
    </xf>
    <xf numFmtId="2" fontId="0" fillId="0" borderId="0" xfId="0" applyNumberFormat="1"/>
    <xf numFmtId="10" fontId="0" fillId="0" borderId="0" xfId="0" applyNumberFormat="1"/>
  </cellXfs>
  <cellStyles count="2">
    <cellStyle name="Normal" xfId="0" builtinId="0"/>
    <cellStyle name="Style 1" xfId="1" xr:uid="{ACCFF08A-49D6-4C72-9F91-6FFC17D2D1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F5967-EAC2-45BE-9CFC-3CFDDD7D9088}">
  <dimension ref="A1:C7"/>
  <sheetViews>
    <sheetView workbookViewId="0">
      <selection activeCell="D13" sqref="D13"/>
    </sheetView>
  </sheetViews>
  <sheetFormatPr defaultRowHeight="14.5" x14ac:dyDescent="0.35"/>
  <cols>
    <col min="1" max="1" width="43.453125" customWidth="1"/>
    <col min="2" max="2" width="7.7265625" customWidth="1"/>
    <col min="3" max="3" width="7.26953125" customWidth="1"/>
  </cols>
  <sheetData>
    <row r="1" spans="1:3" ht="14" customHeight="1" x14ac:dyDescent="0.35">
      <c r="A1" s="6" t="s">
        <v>20</v>
      </c>
      <c r="B1" s="7">
        <v>300</v>
      </c>
      <c r="C1" s="7">
        <v>300</v>
      </c>
    </row>
    <row r="2" spans="1:3" ht="14" customHeight="1" x14ac:dyDescent="0.35">
      <c r="A2" s="6" t="s">
        <v>21</v>
      </c>
      <c r="B2" s="7">
        <v>0.1</v>
      </c>
      <c r="C2" s="7">
        <v>0.1</v>
      </c>
    </row>
    <row r="3" spans="1:3" ht="14" customHeight="1" x14ac:dyDescent="0.35">
      <c r="A3" s="6" t="s">
        <v>22</v>
      </c>
      <c r="B3" s="7">
        <v>50</v>
      </c>
      <c r="C3" s="7">
        <v>50</v>
      </c>
    </row>
    <row r="4" spans="1:3" ht="14" customHeight="1" x14ac:dyDescent="0.35">
      <c r="A4" s="6" t="s">
        <v>23</v>
      </c>
      <c r="B4" s="7">
        <v>310</v>
      </c>
      <c r="C4" s="7">
        <v>1000</v>
      </c>
    </row>
    <row r="5" spans="1:3" ht="14" customHeight="1" x14ac:dyDescent="0.35">
      <c r="A5" s="6" t="s">
        <v>25</v>
      </c>
      <c r="B5" s="7">
        <f>B4^0.9*(B4-B1)^0.1</f>
        <v>219.90014941549543</v>
      </c>
      <c r="C5" s="7">
        <f>C4^0.9*(C4-C1)^0.1</f>
        <v>964.96109511981751</v>
      </c>
    </row>
    <row r="6" spans="1:3" ht="14" customHeight="1" x14ac:dyDescent="0.35">
      <c r="A6" s="6" t="s">
        <v>26</v>
      </c>
      <c r="B6" s="7">
        <f>B4-B3</f>
        <v>260</v>
      </c>
      <c r="C6" s="7">
        <f>C4-C3</f>
        <v>950</v>
      </c>
    </row>
    <row r="7" spans="1:3" ht="14" customHeight="1" x14ac:dyDescent="0.35">
      <c r="A7" s="6" t="s">
        <v>24</v>
      </c>
      <c r="B7" s="7">
        <f>B6-B5</f>
        <v>40.099850584504566</v>
      </c>
      <c r="C7" s="7">
        <f>C6-C5</f>
        <v>-14.961095119817514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F875-4956-4F14-AAA1-D877C48786EE}">
  <dimension ref="A1:B4"/>
  <sheetViews>
    <sheetView workbookViewId="0">
      <selection activeCell="B9" sqref="B9"/>
    </sheetView>
  </sheetViews>
  <sheetFormatPr defaultRowHeight="14.5" x14ac:dyDescent="0.35"/>
  <cols>
    <col min="1" max="1" width="33.7265625" customWidth="1"/>
    <col min="2" max="2" width="26.36328125" customWidth="1"/>
  </cols>
  <sheetData>
    <row r="1" spans="1:2" x14ac:dyDescent="0.35">
      <c r="B1" t="s">
        <v>27</v>
      </c>
    </row>
    <row r="2" spans="1:2" x14ac:dyDescent="0.35">
      <c r="A2" t="s">
        <v>0</v>
      </c>
      <c r="B2">
        <f>2500-250</f>
        <v>2250</v>
      </c>
    </row>
    <row r="3" spans="1:2" x14ac:dyDescent="0.35">
      <c r="A3" t="s">
        <v>1</v>
      </c>
      <c r="B3" s="8">
        <f>(2500-2000)^(1/12) * (2500)^(11/12)</f>
        <v>2186.2131805529175</v>
      </c>
    </row>
    <row r="4" spans="1:2" x14ac:dyDescent="0.35">
      <c r="A4" t="s">
        <v>2</v>
      </c>
      <c r="B4" s="8">
        <f>(2500-1000)^(2/12) * (2500)^(10/12)</f>
        <v>2295.9647554211138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EDFA8-54A1-4B3E-9774-788BF61238B1}">
  <dimension ref="A1:C10"/>
  <sheetViews>
    <sheetView workbookViewId="0">
      <selection activeCell="C15" sqref="C15"/>
    </sheetView>
  </sheetViews>
  <sheetFormatPr defaultRowHeight="14.5" x14ac:dyDescent="0.35"/>
  <cols>
    <col min="1" max="1" width="53.26953125" customWidth="1"/>
    <col min="2" max="2" width="8.90625" customWidth="1"/>
    <col min="3" max="3" width="15" customWidth="1"/>
  </cols>
  <sheetData>
    <row r="1" spans="1:3" x14ac:dyDescent="0.35">
      <c r="A1" t="s">
        <v>3</v>
      </c>
      <c r="B1">
        <v>8000</v>
      </c>
      <c r="C1" t="s">
        <v>6</v>
      </c>
    </row>
    <row r="2" spans="1:3" x14ac:dyDescent="0.35">
      <c r="A2" t="s">
        <v>4</v>
      </c>
      <c r="B2" s="1">
        <v>0.01</v>
      </c>
    </row>
    <row r="3" spans="1:3" x14ac:dyDescent="0.35">
      <c r="A3" t="s">
        <v>5</v>
      </c>
      <c r="B3">
        <v>6</v>
      </c>
      <c r="C3" t="s">
        <v>7</v>
      </c>
    </row>
    <row r="4" spans="1:3" x14ac:dyDescent="0.35">
      <c r="A4" t="s">
        <v>29</v>
      </c>
      <c r="B4">
        <v>8000</v>
      </c>
      <c r="C4" t="s">
        <v>8</v>
      </c>
    </row>
    <row r="5" spans="1:3" x14ac:dyDescent="0.35">
      <c r="A5" t="s">
        <v>9</v>
      </c>
      <c r="B5">
        <v>4000</v>
      </c>
      <c r="C5" t="s">
        <v>8</v>
      </c>
    </row>
    <row r="6" spans="1:3" x14ac:dyDescent="0.35">
      <c r="A6" t="s">
        <v>10</v>
      </c>
      <c r="B6">
        <v>50000</v>
      </c>
      <c r="C6" t="s">
        <v>11</v>
      </c>
    </row>
    <row r="7" spans="1:3" x14ac:dyDescent="0.35">
      <c r="A7" t="s">
        <v>12</v>
      </c>
      <c r="B7">
        <v>1000</v>
      </c>
      <c r="C7" t="s">
        <v>6</v>
      </c>
    </row>
    <row r="8" spans="1:3" x14ac:dyDescent="0.35">
      <c r="A8" t="s">
        <v>28</v>
      </c>
      <c r="B8">
        <f>B6-B7</f>
        <v>49000</v>
      </c>
      <c r="C8" t="s">
        <v>6</v>
      </c>
    </row>
    <row r="9" spans="1:3" x14ac:dyDescent="0.35">
      <c r="A9" t="s">
        <v>30</v>
      </c>
      <c r="B9" s="8">
        <f>(B6-B4*B3)^B2* (B6)^(1-B2)</f>
        <v>48416.189286281493</v>
      </c>
      <c r="C9" t="s">
        <v>6</v>
      </c>
    </row>
    <row r="10" spans="1:3" x14ac:dyDescent="0.35">
      <c r="A10" t="s">
        <v>31</v>
      </c>
      <c r="B10" s="8">
        <f>(B6-B5*B3)^B2*(B6)^(1-B2)</f>
        <v>49674.103489397174</v>
      </c>
      <c r="C10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76935-6E9C-44E5-814E-24D69478CE93}">
  <dimension ref="A1:C8"/>
  <sheetViews>
    <sheetView workbookViewId="0">
      <selection sqref="A1:C8"/>
    </sheetView>
  </sheetViews>
  <sheetFormatPr defaultRowHeight="14.5" x14ac:dyDescent="0.35"/>
  <cols>
    <col min="1" max="1" width="45.6328125" customWidth="1"/>
    <col min="2" max="2" width="5.81640625" customWidth="1"/>
  </cols>
  <sheetData>
    <row r="1" spans="1:3" x14ac:dyDescent="0.35">
      <c r="A1" s="2" t="s">
        <v>13</v>
      </c>
      <c r="B1" s="3">
        <v>300</v>
      </c>
      <c r="C1" s="2" t="s">
        <v>6</v>
      </c>
    </row>
    <row r="2" spans="1:3" x14ac:dyDescent="0.35">
      <c r="A2" s="2" t="s">
        <v>14</v>
      </c>
      <c r="B2" s="4">
        <v>0.1</v>
      </c>
      <c r="C2" s="5"/>
    </row>
    <row r="3" spans="1:3" x14ac:dyDescent="0.35">
      <c r="A3" s="2" t="s">
        <v>10</v>
      </c>
      <c r="B3" s="3">
        <v>500</v>
      </c>
      <c r="C3" s="2" t="s">
        <v>6</v>
      </c>
    </row>
    <row r="4" spans="1:3" x14ac:dyDescent="0.35">
      <c r="A4" s="2" t="s">
        <v>15</v>
      </c>
      <c r="B4" s="3">
        <v>35</v>
      </c>
      <c r="C4" s="2" t="s">
        <v>6</v>
      </c>
    </row>
    <row r="5" spans="1:3" ht="14.65" customHeight="1" x14ac:dyDescent="0.35">
      <c r="A5" s="2" t="s">
        <v>16</v>
      </c>
      <c r="B5" s="3">
        <v>55</v>
      </c>
      <c r="C5" s="2" t="s">
        <v>6</v>
      </c>
    </row>
    <row r="6" spans="1:3" ht="14.65" customHeight="1" x14ac:dyDescent="0.35">
      <c r="A6" s="2" t="s">
        <v>32</v>
      </c>
      <c r="B6" s="3">
        <f>(B3-B1)^B2 *(B3)^(1-B2)</f>
        <v>456.22176827774035</v>
      </c>
      <c r="C6" s="2" t="s">
        <v>6</v>
      </c>
    </row>
    <row r="7" spans="1:3" x14ac:dyDescent="0.35">
      <c r="A7" s="2" t="s">
        <v>33</v>
      </c>
      <c r="B7" s="3">
        <f>B3-B4</f>
        <v>465</v>
      </c>
      <c r="C7" s="2" t="s">
        <v>6</v>
      </c>
    </row>
    <row r="8" spans="1:3" x14ac:dyDescent="0.35">
      <c r="A8" s="2" t="s">
        <v>34</v>
      </c>
      <c r="B8" s="3">
        <f>B3-B5</f>
        <v>445</v>
      </c>
      <c r="C8" s="2" t="s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403F0-DE45-4B7E-9360-8758A2E9D77A}">
  <dimension ref="A1:C9"/>
  <sheetViews>
    <sheetView workbookViewId="0">
      <selection activeCell="G15" sqref="G15"/>
    </sheetView>
  </sheetViews>
  <sheetFormatPr defaultRowHeight="14.5" x14ac:dyDescent="0.35"/>
  <cols>
    <col min="1" max="1" width="42.7265625" customWidth="1"/>
  </cols>
  <sheetData>
    <row r="1" spans="1:3" x14ac:dyDescent="0.35">
      <c r="A1" t="s">
        <v>3</v>
      </c>
      <c r="B1">
        <v>8000</v>
      </c>
      <c r="C1" t="s">
        <v>6</v>
      </c>
    </row>
    <row r="2" spans="1:3" x14ac:dyDescent="0.35">
      <c r="A2" t="s">
        <v>4</v>
      </c>
      <c r="B2" s="1">
        <v>0.01</v>
      </c>
    </row>
    <row r="3" spans="1:3" x14ac:dyDescent="0.35">
      <c r="A3" t="s">
        <v>5</v>
      </c>
      <c r="B3">
        <v>6</v>
      </c>
      <c r="C3" t="s">
        <v>7</v>
      </c>
    </row>
    <row r="4" spans="1:3" x14ac:dyDescent="0.35">
      <c r="A4" t="s">
        <v>17</v>
      </c>
      <c r="B4">
        <v>8000</v>
      </c>
      <c r="C4" t="s">
        <v>8</v>
      </c>
    </row>
    <row r="5" spans="1:3" x14ac:dyDescent="0.35">
      <c r="A5" t="s">
        <v>10</v>
      </c>
      <c r="B5">
        <v>50000</v>
      </c>
      <c r="C5" t="s">
        <v>11</v>
      </c>
    </row>
    <row r="6" spans="1:3" x14ac:dyDescent="0.35">
      <c r="A6" t="s">
        <v>12</v>
      </c>
      <c r="B6">
        <v>100</v>
      </c>
      <c r="C6" t="s">
        <v>18</v>
      </c>
    </row>
    <row r="7" spans="1:3" x14ac:dyDescent="0.35">
      <c r="A7" t="s">
        <v>19</v>
      </c>
      <c r="B7">
        <v>457.8738740493439</v>
      </c>
      <c r="C7" t="s">
        <v>11</v>
      </c>
    </row>
    <row r="8" spans="1:3" x14ac:dyDescent="0.35">
      <c r="A8" t="s">
        <v>35</v>
      </c>
      <c r="B8">
        <f>(B5-(B4-B7/B6*800)*B3-B7)^B2 * (B5-B7)^(1-B2)</f>
        <v>49174.423903277864</v>
      </c>
      <c r="C8" t="s">
        <v>11</v>
      </c>
    </row>
    <row r="9" spans="1:3" x14ac:dyDescent="0.35">
      <c r="A9" t="s">
        <v>36</v>
      </c>
      <c r="B9">
        <f>(B5-B4*B3)^B2 * (B5)^(1-B2)</f>
        <v>48416.189286281493</v>
      </c>
      <c r="C9" t="s">
        <v>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8293D-CFA9-4A88-8F9E-06D9AADDCBF2}">
  <dimension ref="A1:C13"/>
  <sheetViews>
    <sheetView tabSelected="1" workbookViewId="0">
      <selection activeCell="A14" sqref="A14"/>
    </sheetView>
  </sheetViews>
  <sheetFormatPr defaultRowHeight="14.5" x14ac:dyDescent="0.35"/>
  <cols>
    <col min="1" max="1" width="27.453125" customWidth="1"/>
  </cols>
  <sheetData>
    <row r="1" spans="1:3" x14ac:dyDescent="0.35">
      <c r="A1" t="s">
        <v>37</v>
      </c>
      <c r="B1">
        <v>50</v>
      </c>
      <c r="C1" t="s">
        <v>38</v>
      </c>
    </row>
    <row r="2" spans="1:3" x14ac:dyDescent="0.35">
      <c r="A2" t="s">
        <v>39</v>
      </c>
      <c r="B2">
        <v>10</v>
      </c>
      <c r="C2" t="s">
        <v>40</v>
      </c>
    </row>
    <row r="3" spans="1:3" x14ac:dyDescent="0.35">
      <c r="A3" t="s">
        <v>44</v>
      </c>
      <c r="B3" s="9">
        <v>1.4999999999999999E-2</v>
      </c>
      <c r="C3" t="s">
        <v>42</v>
      </c>
    </row>
    <row r="5" spans="1:3" x14ac:dyDescent="0.35">
      <c r="A5" t="s">
        <v>45</v>
      </c>
      <c r="B5">
        <f>B1*B3</f>
        <v>0.75</v>
      </c>
      <c r="C5" t="s">
        <v>38</v>
      </c>
    </row>
    <row r="7" spans="1:3" x14ac:dyDescent="0.35">
      <c r="A7" t="s">
        <v>43</v>
      </c>
      <c r="B7" s="1">
        <v>0.4</v>
      </c>
    </row>
    <row r="8" spans="1:3" x14ac:dyDescent="0.35">
      <c r="A8" t="s">
        <v>46</v>
      </c>
      <c r="B8">
        <f>B1*(1-B7)</f>
        <v>30</v>
      </c>
      <c r="C8" t="s">
        <v>38</v>
      </c>
    </row>
    <row r="10" spans="1:3" x14ac:dyDescent="0.35">
      <c r="A10" t="s">
        <v>47</v>
      </c>
      <c r="B10">
        <v>1000</v>
      </c>
      <c r="C10" t="s">
        <v>38</v>
      </c>
    </row>
    <row r="11" spans="1:3" x14ac:dyDescent="0.35">
      <c r="A11" t="s">
        <v>44</v>
      </c>
      <c r="B11">
        <f>B10*B3</f>
        <v>15</v>
      </c>
      <c r="C11" t="s">
        <v>38</v>
      </c>
    </row>
    <row r="12" spans="1:3" x14ac:dyDescent="0.35">
      <c r="A12" t="s">
        <v>41</v>
      </c>
      <c r="B12">
        <f>B10*(1-B7)</f>
        <v>600</v>
      </c>
      <c r="C12" t="s">
        <v>38</v>
      </c>
    </row>
    <row r="13" spans="1:3" x14ac:dyDescent="0.35">
      <c r="A13" t="s">
        <v>48</v>
      </c>
      <c r="B13">
        <f>B12/B11-1</f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Example 1</vt:lpstr>
      <vt:lpstr>Example 2</vt:lpstr>
      <vt:lpstr>Example 3</vt:lpstr>
      <vt:lpstr>Example 4</vt:lpstr>
      <vt:lpstr>Example 5</vt:lpstr>
      <vt:lpstr>Ex 6, CDS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 Chen</dc:creator>
  <cp:lastModifiedBy>Jing Chen</cp:lastModifiedBy>
  <dcterms:created xsi:type="dcterms:W3CDTF">2020-09-26T23:04:06Z</dcterms:created>
  <dcterms:modified xsi:type="dcterms:W3CDTF">2022-10-17T14:24:25Z</dcterms:modified>
</cp:coreProperties>
</file>